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72" windowWidth="19416" windowHeight="10920"/>
  </bookViews>
  <sheets>
    <sheet name="Благодійні та натуральна форма" sheetId="3" r:id="rId1"/>
  </sheets>
  <definedNames>
    <definedName name="_xlnm.Print_Area" localSheetId="0">'Благодійні та натуральна форма'!$A$1:$G$88</definedName>
  </definedNames>
  <calcPr calcId="125725" refMode="R1C1"/>
</workbook>
</file>

<file path=xl/calcChain.xml><?xml version="1.0" encoding="utf-8"?>
<calcChain xmlns="http://schemas.openxmlformats.org/spreadsheetml/2006/main">
  <c r="E88" i="3"/>
  <c r="E82"/>
  <c r="E79"/>
  <c r="E73"/>
  <c r="E31" l="1"/>
  <c r="E14"/>
  <c r="E6" l="1"/>
</calcChain>
</file>

<file path=xl/comments1.xml><?xml version="1.0" encoding="utf-8"?>
<comments xmlns="http://schemas.openxmlformats.org/spreadsheetml/2006/main">
  <authors>
    <author>User</author>
  </authors>
  <commentList>
    <comment ref="C3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2"/>
            <color indexed="81"/>
            <rFont val="Tahoma"/>
            <family val="2"/>
            <charset val="204"/>
          </rPr>
          <t xml:space="preserve">дані беремо по виписці з казначейства по  надходженнях від надавачів послуг (благодійні внески) в грн.
</t>
        </r>
      </text>
    </comment>
    <comment ref="D3" authorId="0">
      <text>
        <r>
          <rPr>
            <b/>
            <sz val="12"/>
            <color indexed="81"/>
            <rFont val="Tahoma"/>
            <family val="2"/>
            <charset val="204"/>
          </rPr>
          <t>User:</t>
        </r>
        <r>
          <rPr>
            <sz val="12"/>
            <color indexed="81"/>
            <rFont val="Tahoma"/>
            <family val="2"/>
            <charset val="204"/>
          </rPr>
          <t xml:space="preserve">
дані беремо по виписці з казначейства по  натуральній формі ( подарунки від батьків та різних організацій) 
розписати що куплено,в якій кількості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3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4"/>
            <color indexed="81"/>
            <rFont val="Tahoma"/>
            <family val="2"/>
            <charset val="204"/>
          </rPr>
          <t xml:space="preserve">дані беремо по виписці з казначейства по  натуральній формі ( подарунки від батьків та різних організацій) в грн.
</t>
        </r>
      </text>
    </comment>
    <comment ref="G3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4"/>
            <color indexed="81"/>
            <rFont val="Tahoma"/>
            <family val="2"/>
            <charset val="204"/>
          </rPr>
          <t>дані беремо по виписці з казначейства по проведених платіжках</t>
        </r>
      </text>
    </comment>
    <comment ref="B5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централізована школа</t>
        </r>
      </text>
    </comment>
    <comment ref="B16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централізована школа</t>
        </r>
      </text>
    </comment>
    <comment ref="B81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централізована школа</t>
        </r>
      </text>
    </comment>
  </commentList>
</comments>
</file>

<file path=xl/sharedStrings.xml><?xml version="1.0" encoding="utf-8"?>
<sst xmlns="http://schemas.openxmlformats.org/spreadsheetml/2006/main" count="104" uniqueCount="89">
  <si>
    <t>№ п/п</t>
  </si>
  <si>
    <t>Назва навчального закладу</t>
  </si>
  <si>
    <t>Сума коштів, отриманих у вигляді благодійних внесків (грн.)</t>
  </si>
  <si>
    <t>Найменування та кількість матеріальних цінностей, отриманих у вигляді грантів та дарунків</t>
  </si>
  <si>
    <t>Вартість матеріальних цінностей, отриманих у вигляді грантів та дарунків (грн.)</t>
  </si>
  <si>
    <t>Сума коштів, отриманих на виконання окремих доручень(грн.)</t>
  </si>
  <si>
    <t>Примітка  (зазначити, на які цілі використано, отримані кошти)</t>
  </si>
  <si>
    <t>Всього:</t>
  </si>
  <si>
    <t xml:space="preserve"> </t>
  </si>
  <si>
    <t>1.</t>
  </si>
  <si>
    <t>2.</t>
  </si>
  <si>
    <t>3.</t>
  </si>
  <si>
    <t>ЛСЗШ "БУДОКАН"</t>
  </si>
  <si>
    <t>Підручники</t>
  </si>
  <si>
    <t>січень 2022р.</t>
  </si>
  <si>
    <t>Шпатель 100</t>
  </si>
  <si>
    <t>Шпатель 150</t>
  </si>
  <si>
    <t>Серцевина</t>
  </si>
  <si>
    <t>Скоч</t>
  </si>
  <si>
    <t>Мішок будівельний</t>
  </si>
  <si>
    <t>червень 2022р.</t>
  </si>
  <si>
    <t>серпень 2022р.</t>
  </si>
  <si>
    <t>Клей для плитки еластичний</t>
  </si>
  <si>
    <t>Валик 25 см</t>
  </si>
  <si>
    <t>Щітка для змітання</t>
  </si>
  <si>
    <t>Свердло по плитці</t>
  </si>
  <si>
    <t>Ручка телескопвчна</t>
  </si>
  <si>
    <t>Совок та щітка</t>
  </si>
  <si>
    <t>Совок оцинкований</t>
  </si>
  <si>
    <t>Піна будівельна</t>
  </si>
  <si>
    <t>Лампа світодіодна</t>
  </si>
  <si>
    <t>Патрон карболітовий</t>
  </si>
  <si>
    <t>Кабель</t>
  </si>
  <si>
    <t>Клемна колодка</t>
  </si>
  <si>
    <t>Вимикач</t>
  </si>
  <si>
    <t>Ізострічка</t>
  </si>
  <si>
    <t>Інформація щодо одержання протягом  січня-черпня 2022 року   ЛСЗШ"БУДОКАН"  м.Львова благодійних внесків, грантів та дарунків, а також коштів від підприємств, установ, організацій, фізичних осіб</t>
  </si>
  <si>
    <t>Лампа ЛЕД</t>
  </si>
  <si>
    <t>Мітла сорго</t>
  </si>
  <si>
    <t>Розподіл.коробка</t>
  </si>
  <si>
    <t>Пітля меб</t>
  </si>
  <si>
    <t>Щиток пласт</t>
  </si>
  <si>
    <t>Умивальник50</t>
  </si>
  <si>
    <t>Грунтовка 10 л</t>
  </si>
  <si>
    <t>Кріплення для умивальника</t>
  </si>
  <si>
    <t xml:space="preserve">Ролета 62х180 </t>
  </si>
  <si>
    <t>Ролета 70х180</t>
  </si>
  <si>
    <t>Комплект роз.сист</t>
  </si>
  <si>
    <t>Шланг 0,6м</t>
  </si>
  <si>
    <t>Сілікон</t>
  </si>
  <si>
    <t>Скоба 14</t>
  </si>
  <si>
    <t>Папір туал</t>
  </si>
  <si>
    <t>Рушники</t>
  </si>
  <si>
    <t>Туал.кач.</t>
  </si>
  <si>
    <t>Губки</t>
  </si>
  <si>
    <t>Пакети 120л</t>
  </si>
  <si>
    <t>Пакети 35 л</t>
  </si>
  <si>
    <t>Агроволокно</t>
  </si>
  <si>
    <t>Грунтовка глибокопроникна</t>
  </si>
  <si>
    <t>Ваги кухонні</t>
  </si>
  <si>
    <t>Міні валтк 10 св</t>
  </si>
  <si>
    <t>Рулетка</t>
  </si>
  <si>
    <t>Валик 18 св</t>
  </si>
  <si>
    <t>Стрічка самоклейка</t>
  </si>
  <si>
    <t>Аератор</t>
  </si>
  <si>
    <t>Пензель 50 мм</t>
  </si>
  <si>
    <t xml:space="preserve">Болт №6 </t>
  </si>
  <si>
    <t>Саморіз</t>
  </si>
  <si>
    <t>Кутник універсальний</t>
  </si>
  <si>
    <t>Стрічка попереджувальна</t>
  </si>
  <si>
    <t>Ручка для меблів</t>
  </si>
  <si>
    <t>Шайба пружинна</t>
  </si>
  <si>
    <t>Уайт-спіріт</t>
  </si>
  <si>
    <t>Емаль</t>
  </si>
  <si>
    <t>Граблі метал</t>
  </si>
  <si>
    <t>Держак дерв.</t>
  </si>
  <si>
    <t>Мітла вулична</t>
  </si>
  <si>
    <t>вересень 2022р</t>
  </si>
  <si>
    <t>Євроциліндр</t>
  </si>
  <si>
    <t>Гвинт</t>
  </si>
  <si>
    <t>Гайка</t>
  </si>
  <si>
    <t>Набір Recreation kit 1</t>
  </si>
  <si>
    <t>Аптечка першої допомоги</t>
  </si>
  <si>
    <t>листопад 2022р.</t>
  </si>
  <si>
    <t>Грудень 2022р.</t>
  </si>
  <si>
    <t>Блок газобет</t>
  </si>
  <si>
    <t>Клей Альба</t>
  </si>
  <si>
    <t>Пила столярна</t>
  </si>
  <si>
    <t>Разом за рік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</si>
</sst>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b/>
      <i/>
      <sz val="1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4"/>
      <color indexed="81"/>
      <name val="Tahoma"/>
      <family val="2"/>
      <charset val="204"/>
    </font>
    <font>
      <sz val="12"/>
      <color indexed="81"/>
      <name val="Tahoma"/>
      <family val="2"/>
      <charset val="204"/>
    </font>
    <font>
      <b/>
      <sz val="12"/>
      <color indexed="81"/>
      <name val="Tahoma"/>
      <family val="2"/>
      <charset val="204"/>
    </font>
    <font>
      <b/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2" fontId="4" fillId="2" borderId="1" xfId="0" applyNumberFormat="1" applyFont="1" applyFill="1" applyBorder="1"/>
    <xf numFmtId="0" fontId="2" fillId="2" borderId="1" xfId="0" applyFont="1" applyFill="1" applyBorder="1"/>
    <xf numFmtId="2" fontId="5" fillId="2" borderId="1" xfId="0" applyNumberFormat="1" applyFont="1" applyFill="1" applyBorder="1"/>
    <xf numFmtId="0" fontId="2" fillId="2" borderId="5" xfId="0" applyFont="1" applyFill="1" applyBorder="1"/>
    <xf numFmtId="0" fontId="13" fillId="2" borderId="5" xfId="0" applyFont="1" applyFill="1" applyBorder="1"/>
    <xf numFmtId="2" fontId="5" fillId="2" borderId="2" xfId="0" applyNumberFormat="1" applyFont="1" applyFill="1" applyBorder="1"/>
    <xf numFmtId="0" fontId="2" fillId="2" borderId="2" xfId="0" applyFont="1" applyFill="1" applyBorder="1"/>
    <xf numFmtId="2" fontId="5" fillId="2" borderId="17" xfId="0" applyNumberFormat="1" applyFont="1" applyFill="1" applyBorder="1"/>
    <xf numFmtId="0" fontId="2" fillId="2" borderId="0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2" borderId="0" xfId="0" applyFill="1"/>
    <xf numFmtId="0" fontId="11" fillId="2" borderId="1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vertical="center" wrapText="1"/>
    </xf>
    <xf numFmtId="0" fontId="14" fillId="2" borderId="12" xfId="0" applyFont="1" applyFill="1" applyBorder="1" applyAlignment="1">
      <alignment horizontal="justify" vertical="top" wrapText="1"/>
    </xf>
    <xf numFmtId="0" fontId="15" fillId="2" borderId="13" xfId="0" applyFont="1" applyFill="1" applyBorder="1" applyAlignment="1">
      <alignment wrapText="1"/>
    </xf>
    <xf numFmtId="0" fontId="15" fillId="2" borderId="14" xfId="0" applyFont="1" applyFill="1" applyBorder="1" applyAlignment="1">
      <alignment horizontal="right" wrapText="1"/>
    </xf>
    <xf numFmtId="0" fontId="0" fillId="2" borderId="1" xfId="0" applyFill="1" applyBorder="1"/>
    <xf numFmtId="0" fontId="0" fillId="2" borderId="5" xfId="0" applyFill="1" applyBorder="1"/>
    <xf numFmtId="0" fontId="12" fillId="2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2" fontId="0" fillId="2" borderId="0" xfId="0" applyNumberFormat="1" applyFill="1"/>
    <xf numFmtId="0" fontId="15" fillId="2" borderId="0" xfId="0" applyFont="1" applyFill="1" applyBorder="1" applyAlignment="1">
      <alignment wrapText="1"/>
    </xf>
    <xf numFmtId="0" fontId="15" fillId="2" borderId="15" xfId="0" applyFont="1" applyFill="1" applyBorder="1" applyAlignment="1">
      <alignment horizontal="right" wrapText="1"/>
    </xf>
    <xf numFmtId="0" fontId="15" fillId="2" borderId="19" xfId="0" applyFont="1" applyFill="1" applyBorder="1" applyAlignment="1">
      <alignment wrapText="1"/>
    </xf>
    <xf numFmtId="0" fontId="15" fillId="2" borderId="14" xfId="0" applyFont="1" applyFill="1" applyBorder="1" applyAlignment="1">
      <alignment wrapText="1"/>
    </xf>
    <xf numFmtId="0" fontId="15" fillId="2" borderId="15" xfId="0" applyFont="1" applyFill="1" applyBorder="1" applyAlignment="1">
      <alignment wrapText="1"/>
    </xf>
    <xf numFmtId="0" fontId="15" fillId="2" borderId="0" xfId="0" applyFont="1" applyFill="1" applyBorder="1" applyAlignment="1">
      <alignment horizontal="right" wrapText="1"/>
    </xf>
    <xf numFmtId="0" fontId="0" fillId="2" borderId="20" xfId="0" applyFill="1" applyBorder="1"/>
    <xf numFmtId="0" fontId="0" fillId="2" borderId="21" xfId="0" applyFill="1" applyBorder="1"/>
    <xf numFmtId="0" fontId="0" fillId="2" borderId="16" xfId="0" applyFill="1" applyBorder="1"/>
    <xf numFmtId="0" fontId="3" fillId="2" borderId="17" xfId="0" applyFont="1" applyFill="1" applyBorder="1" applyAlignment="1">
      <alignment horizontal="center" vertical="center" wrapText="1"/>
    </xf>
    <xf numFmtId="0" fontId="0" fillId="2" borderId="18" xfId="0" applyFill="1" applyBorder="1"/>
    <xf numFmtId="0" fontId="0" fillId="2" borderId="22" xfId="0" applyFill="1" applyBorder="1"/>
    <xf numFmtId="0" fontId="16" fillId="2" borderId="12" xfId="0" applyFont="1" applyFill="1" applyBorder="1" applyAlignment="1">
      <alignment horizontal="justify" vertical="top" wrapText="1"/>
    </xf>
    <xf numFmtId="2" fontId="0" fillId="0" borderId="0" xfId="0" applyNumberFormat="1"/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2" fontId="4" fillId="2" borderId="8" xfId="0" applyNumberFormat="1" applyFont="1" applyFill="1" applyBorder="1" applyAlignment="1">
      <alignment horizontal="center" vertical="center"/>
    </xf>
    <xf numFmtId="2" fontId="4" fillId="2" borderId="9" xfId="0" applyNumberFormat="1" applyFont="1" applyFill="1" applyBorder="1" applyAlignment="1">
      <alignment horizontal="center" vertical="center"/>
    </xf>
    <xf numFmtId="2" fontId="4" fillId="2" borderId="10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top" wrapText="1"/>
    </xf>
    <xf numFmtId="2" fontId="12" fillId="0" borderId="0" xfId="0" applyNumberFormat="1" applyFont="1"/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88"/>
  <sheetViews>
    <sheetView tabSelected="1" view="pageBreakPreview" topLeftCell="B13" zoomScale="134" zoomScaleNormal="73" zoomScaleSheetLayoutView="134" workbookViewId="0">
      <selection activeCell="D16" sqref="D16:E23"/>
    </sheetView>
  </sheetViews>
  <sheetFormatPr defaultRowHeight="14.4"/>
  <cols>
    <col min="1" max="1" width="12.109375" customWidth="1"/>
    <col min="2" max="2" width="20.5546875" customWidth="1"/>
    <col min="3" max="3" width="22" customWidth="1"/>
    <col min="4" max="4" width="33" customWidth="1"/>
    <col min="5" max="5" width="18.33203125" customWidth="1"/>
    <col min="6" max="6" width="24.5546875" customWidth="1"/>
    <col min="7" max="7" width="31.109375" customWidth="1"/>
  </cols>
  <sheetData>
    <row r="2" spans="1:8" ht="86.25" customHeight="1">
      <c r="A2" s="54" t="s">
        <v>36</v>
      </c>
      <c r="B2" s="54"/>
      <c r="C2" s="54"/>
      <c r="D2" s="54"/>
      <c r="E2" s="54"/>
      <c r="F2" s="54"/>
      <c r="G2" s="54"/>
      <c r="H2" s="13"/>
    </row>
    <row r="3" spans="1:8" ht="147.75" customHeight="1">
      <c r="A3" s="14" t="s">
        <v>0</v>
      </c>
      <c r="B3" s="14" t="s">
        <v>1</v>
      </c>
      <c r="C3" s="14" t="s">
        <v>2</v>
      </c>
      <c r="D3" s="14" t="s">
        <v>3</v>
      </c>
      <c r="E3" s="14" t="s">
        <v>4</v>
      </c>
      <c r="F3" s="14" t="s">
        <v>5</v>
      </c>
      <c r="G3" s="14" t="s">
        <v>6</v>
      </c>
      <c r="H3" s="13"/>
    </row>
    <row r="4" spans="1:8" ht="17.399999999999999">
      <c r="A4" s="39" t="s">
        <v>14</v>
      </c>
      <c r="B4" s="40"/>
      <c r="C4" s="40"/>
      <c r="D4" s="40"/>
      <c r="E4" s="40"/>
      <c r="F4" s="40"/>
      <c r="G4" s="41"/>
      <c r="H4" s="13"/>
    </row>
    <row r="5" spans="1:8">
      <c r="A5" s="50" t="s">
        <v>9</v>
      </c>
      <c r="B5" s="51" t="s">
        <v>12</v>
      </c>
      <c r="C5" s="55">
        <v>0</v>
      </c>
      <c r="D5" s="1" t="s">
        <v>13</v>
      </c>
      <c r="E5" s="1">
        <v>2332.85</v>
      </c>
      <c r="F5" s="2"/>
      <c r="G5" s="47"/>
      <c r="H5" s="13"/>
    </row>
    <row r="6" spans="1:8">
      <c r="A6" s="50"/>
      <c r="B6" s="51"/>
      <c r="C6" s="55"/>
      <c r="D6" s="3" t="s">
        <v>7</v>
      </c>
      <c r="E6" s="3">
        <f>SUM(E5:E5)</f>
        <v>2332.85</v>
      </c>
      <c r="F6" s="2"/>
      <c r="G6" s="49"/>
      <c r="H6" s="13"/>
    </row>
    <row r="7" spans="1:8" ht="18" thickBot="1">
      <c r="A7" s="39" t="s">
        <v>20</v>
      </c>
      <c r="B7" s="40"/>
      <c r="C7" s="40"/>
      <c r="D7" s="40"/>
      <c r="E7" s="40"/>
      <c r="F7" s="40"/>
      <c r="G7" s="41"/>
      <c r="H7" s="13"/>
    </row>
    <row r="8" spans="1:8" ht="18" thickBot="1">
      <c r="A8" s="50" t="s">
        <v>10</v>
      </c>
      <c r="B8" s="51" t="s">
        <v>12</v>
      </c>
      <c r="C8" s="52"/>
      <c r="D8" s="15" t="s">
        <v>15</v>
      </c>
      <c r="E8" s="15">
        <v>24</v>
      </c>
      <c r="F8" s="16"/>
      <c r="G8" s="53" t="s">
        <v>8</v>
      </c>
      <c r="H8" s="13"/>
    </row>
    <row r="9" spans="1:8" ht="16.2" thickBot="1">
      <c r="A9" s="50"/>
      <c r="B9" s="51"/>
      <c r="C9" s="52"/>
      <c r="D9" s="17" t="s">
        <v>16</v>
      </c>
      <c r="E9" s="17">
        <v>35</v>
      </c>
      <c r="F9" s="2"/>
      <c r="G9" s="53"/>
      <c r="H9" s="13"/>
    </row>
    <row r="10" spans="1:8" ht="16.2" thickBot="1">
      <c r="A10" s="50"/>
      <c r="B10" s="51"/>
      <c r="C10" s="52"/>
      <c r="D10" s="17" t="s">
        <v>17</v>
      </c>
      <c r="E10" s="17">
        <v>126</v>
      </c>
      <c r="F10" s="2"/>
      <c r="G10" s="53"/>
      <c r="H10" s="13"/>
    </row>
    <row r="11" spans="1:8" ht="16.2" thickBot="1">
      <c r="A11" s="50"/>
      <c r="B11" s="51"/>
      <c r="C11" s="52"/>
      <c r="D11" s="17" t="s">
        <v>18</v>
      </c>
      <c r="E11" s="17">
        <v>115</v>
      </c>
      <c r="F11" s="2"/>
      <c r="G11" s="53"/>
      <c r="H11" s="13"/>
    </row>
    <row r="12" spans="1:8" ht="16.2" thickBot="1">
      <c r="A12" s="50"/>
      <c r="B12" s="51"/>
      <c r="C12" s="52"/>
      <c r="D12" s="17" t="s">
        <v>19</v>
      </c>
      <c r="E12" s="17">
        <v>300</v>
      </c>
      <c r="F12" s="2"/>
      <c r="G12" s="53"/>
      <c r="H12" s="13"/>
    </row>
    <row r="13" spans="1:8" ht="16.2" thickBot="1">
      <c r="A13" s="50"/>
      <c r="B13" s="51"/>
      <c r="C13" s="52"/>
      <c r="D13" s="1" t="s">
        <v>13</v>
      </c>
      <c r="E13" s="17">
        <v>534</v>
      </c>
      <c r="F13" s="2"/>
      <c r="G13" s="53"/>
      <c r="H13" s="13"/>
    </row>
    <row r="14" spans="1:8" ht="16.2" thickBot="1">
      <c r="A14" s="50"/>
      <c r="B14" s="51"/>
      <c r="C14" s="52"/>
      <c r="D14" s="3" t="s">
        <v>7</v>
      </c>
      <c r="E14" s="17">
        <f>SUM(E8:E13)</f>
        <v>1134</v>
      </c>
      <c r="F14" s="2"/>
      <c r="G14" s="53"/>
      <c r="H14" s="13"/>
    </row>
    <row r="15" spans="1:8" ht="18" thickBot="1">
      <c r="A15" s="39" t="s">
        <v>21</v>
      </c>
      <c r="B15" s="40"/>
      <c r="C15" s="40"/>
      <c r="D15" s="40"/>
      <c r="E15" s="40"/>
      <c r="F15" s="40"/>
      <c r="G15" s="41"/>
      <c r="H15" s="13"/>
    </row>
    <row r="16" spans="1:8" ht="15" thickBot="1">
      <c r="A16" s="63" t="s">
        <v>11</v>
      </c>
      <c r="B16" s="60" t="s">
        <v>12</v>
      </c>
      <c r="C16" s="57">
        <v>0</v>
      </c>
      <c r="D16" s="18" t="s">
        <v>22</v>
      </c>
      <c r="E16" s="19">
        <v>874</v>
      </c>
      <c r="F16" s="2"/>
      <c r="G16" s="47"/>
      <c r="H16" s="13"/>
    </row>
    <row r="17" spans="1:8" ht="15" thickBot="1">
      <c r="A17" s="64"/>
      <c r="B17" s="61"/>
      <c r="C17" s="58"/>
      <c r="D17" s="18" t="s">
        <v>23</v>
      </c>
      <c r="E17" s="19">
        <v>220</v>
      </c>
      <c r="F17" s="2"/>
      <c r="G17" s="48"/>
      <c r="H17" s="13"/>
    </row>
    <row r="18" spans="1:8" ht="15" customHeight="1" thickBot="1">
      <c r="A18" s="64"/>
      <c r="B18" s="61"/>
      <c r="C18" s="58"/>
      <c r="D18" s="18" t="s">
        <v>24</v>
      </c>
      <c r="E18" s="19">
        <v>59</v>
      </c>
      <c r="F18" s="2"/>
      <c r="G18" s="49"/>
      <c r="H18" s="13"/>
    </row>
    <row r="19" spans="1:8" ht="15" thickBot="1">
      <c r="A19" s="64"/>
      <c r="B19" s="61"/>
      <c r="C19" s="58"/>
      <c r="D19" s="18" t="s">
        <v>25</v>
      </c>
      <c r="E19" s="19">
        <v>180</v>
      </c>
      <c r="F19" s="2"/>
      <c r="G19" s="47"/>
      <c r="H19" s="13"/>
    </row>
    <row r="20" spans="1:8" ht="15" thickBot="1">
      <c r="A20" s="64"/>
      <c r="B20" s="61"/>
      <c r="C20" s="58"/>
      <c r="D20" s="18" t="s">
        <v>26</v>
      </c>
      <c r="E20" s="19">
        <v>250</v>
      </c>
      <c r="F20" s="2"/>
      <c r="G20" s="48"/>
      <c r="H20" s="13"/>
    </row>
    <row r="21" spans="1:8" ht="15" thickBot="1">
      <c r="A21" s="64"/>
      <c r="B21" s="61"/>
      <c r="C21" s="58"/>
      <c r="D21" s="18" t="s">
        <v>27</v>
      </c>
      <c r="E21" s="19">
        <v>334.5</v>
      </c>
      <c r="F21" s="2"/>
      <c r="G21" s="49"/>
      <c r="H21" s="13"/>
    </row>
    <row r="22" spans="1:8" ht="15" thickBot="1">
      <c r="A22" s="64"/>
      <c r="B22" s="61"/>
      <c r="C22" s="58"/>
      <c r="D22" s="18" t="s">
        <v>28</v>
      </c>
      <c r="E22" s="19">
        <v>337.5</v>
      </c>
      <c r="F22" s="2"/>
      <c r="G22" s="11"/>
      <c r="H22" s="13"/>
    </row>
    <row r="23" spans="1:8" ht="15" thickBot="1">
      <c r="A23" s="64"/>
      <c r="B23" s="61"/>
      <c r="C23" s="58"/>
      <c r="D23" s="18" t="s">
        <v>29</v>
      </c>
      <c r="E23" s="19">
        <v>726</v>
      </c>
      <c r="F23" s="2"/>
      <c r="G23" s="12"/>
      <c r="H23" s="13"/>
    </row>
    <row r="24" spans="1:8" ht="15" thickBot="1">
      <c r="A24" s="64"/>
      <c r="B24" s="61"/>
      <c r="C24" s="58"/>
      <c r="D24" s="18" t="s">
        <v>30</v>
      </c>
      <c r="E24" s="19">
        <v>1500</v>
      </c>
      <c r="F24" s="3"/>
      <c r="G24" s="4"/>
      <c r="H24" s="9"/>
    </row>
    <row r="25" spans="1:8" ht="15" thickBot="1">
      <c r="A25" s="64"/>
      <c r="B25" s="61"/>
      <c r="C25" s="58"/>
      <c r="D25" s="18" t="s">
        <v>31</v>
      </c>
      <c r="E25" s="19">
        <v>240</v>
      </c>
      <c r="F25" s="20"/>
      <c r="G25" s="21"/>
      <c r="H25" s="22" t="s">
        <v>8</v>
      </c>
    </row>
    <row r="26" spans="1:8" ht="15" thickBot="1">
      <c r="A26" s="64"/>
      <c r="B26" s="61"/>
      <c r="C26" s="58"/>
      <c r="D26" s="18" t="s">
        <v>32</v>
      </c>
      <c r="E26" s="19">
        <v>770</v>
      </c>
      <c r="F26" s="1"/>
      <c r="G26" s="4"/>
      <c r="H26" s="56"/>
    </row>
    <row r="27" spans="1:8" ht="15" thickBot="1">
      <c r="A27" s="64"/>
      <c r="B27" s="61"/>
      <c r="C27" s="58"/>
      <c r="D27" s="18" t="s">
        <v>33</v>
      </c>
      <c r="E27" s="19">
        <v>210</v>
      </c>
      <c r="F27" s="3"/>
      <c r="G27" s="4"/>
      <c r="H27" s="56"/>
    </row>
    <row r="28" spans="1:8" ht="15" thickBot="1">
      <c r="A28" s="64"/>
      <c r="B28" s="61"/>
      <c r="C28" s="58"/>
      <c r="D28" s="18" t="s">
        <v>34</v>
      </c>
      <c r="E28" s="19">
        <v>60</v>
      </c>
      <c r="F28" s="20"/>
      <c r="G28" s="21"/>
      <c r="H28" s="22" t="s">
        <v>8</v>
      </c>
    </row>
    <row r="29" spans="1:8">
      <c r="A29" s="64"/>
      <c r="B29" s="61"/>
      <c r="C29" s="58"/>
      <c r="D29" s="18" t="s">
        <v>35</v>
      </c>
      <c r="E29" s="19">
        <v>20</v>
      </c>
      <c r="F29" s="1"/>
      <c r="G29" s="5"/>
      <c r="H29" s="66"/>
    </row>
    <row r="30" spans="1:8" ht="23.25" customHeight="1">
      <c r="A30" s="65"/>
      <c r="B30" s="62"/>
      <c r="C30" s="59"/>
      <c r="D30" s="10"/>
      <c r="E30" s="3"/>
      <c r="F30" s="3"/>
      <c r="G30" s="4"/>
      <c r="H30" s="66"/>
    </row>
    <row r="31" spans="1:8" ht="17.399999999999999">
      <c r="A31" s="13"/>
      <c r="B31" s="13"/>
      <c r="C31" s="13"/>
      <c r="D31" s="6" t="s">
        <v>7</v>
      </c>
      <c r="E31" s="23">
        <f>SUM(E16:E30)</f>
        <v>5781</v>
      </c>
      <c r="F31" s="7"/>
      <c r="G31" s="24"/>
      <c r="H31" s="13"/>
    </row>
    <row r="32" spans="1:8" ht="17.399999999999999">
      <c r="A32" s="39" t="s">
        <v>77</v>
      </c>
      <c r="B32" s="40"/>
      <c r="C32" s="40"/>
      <c r="D32" s="40"/>
      <c r="E32" s="40"/>
      <c r="F32" s="40"/>
      <c r="G32" s="41"/>
      <c r="H32" s="13"/>
    </row>
    <row r="33" spans="1:8" ht="15" thickBot="1">
      <c r="A33" s="44">
        <v>4</v>
      </c>
      <c r="B33" s="44" t="s">
        <v>12</v>
      </c>
      <c r="C33" s="42"/>
      <c r="D33" s="25" t="s">
        <v>37</v>
      </c>
      <c r="E33" s="26">
        <v>1080</v>
      </c>
      <c r="F33" s="13"/>
      <c r="G33" s="13"/>
      <c r="H33" s="13"/>
    </row>
    <row r="34" spans="1:8" ht="15" thickBot="1">
      <c r="A34" s="45"/>
      <c r="B34" s="45"/>
      <c r="C34" s="42"/>
      <c r="D34" s="27" t="s">
        <v>38</v>
      </c>
      <c r="E34" s="19">
        <v>400</v>
      </c>
      <c r="F34" s="13"/>
      <c r="G34" s="13"/>
      <c r="H34" s="13"/>
    </row>
    <row r="35" spans="1:8" ht="15" thickBot="1">
      <c r="A35" s="45"/>
      <c r="B35" s="45"/>
      <c r="C35" s="42"/>
      <c r="D35" s="27" t="s">
        <v>39</v>
      </c>
      <c r="E35" s="19">
        <v>217</v>
      </c>
      <c r="F35" s="13"/>
      <c r="G35" s="13"/>
      <c r="H35" s="13"/>
    </row>
    <row r="36" spans="1:8" ht="15" thickBot="1">
      <c r="A36" s="45"/>
      <c r="B36" s="45"/>
      <c r="C36" s="42"/>
      <c r="D36" s="27" t="s">
        <v>40</v>
      </c>
      <c r="E36" s="19">
        <v>130</v>
      </c>
      <c r="F36" s="13"/>
      <c r="G36" s="13"/>
      <c r="H36" s="13"/>
    </row>
    <row r="37" spans="1:8" ht="15" thickBot="1">
      <c r="A37" s="45"/>
      <c r="B37" s="45"/>
      <c r="C37" s="42"/>
      <c r="D37" s="27" t="s">
        <v>41</v>
      </c>
      <c r="E37" s="19">
        <v>278</v>
      </c>
      <c r="F37" s="13"/>
      <c r="G37" s="13"/>
      <c r="H37" s="13"/>
    </row>
    <row r="38" spans="1:8" ht="15" thickBot="1">
      <c r="A38" s="45"/>
      <c r="B38" s="45"/>
      <c r="C38" s="42"/>
      <c r="D38" s="27" t="s">
        <v>42</v>
      </c>
      <c r="E38" s="19">
        <v>1350</v>
      </c>
      <c r="F38" s="13"/>
      <c r="G38" s="13"/>
      <c r="H38" s="13"/>
    </row>
    <row r="39" spans="1:8" ht="15" thickBot="1">
      <c r="A39" s="45"/>
      <c r="B39" s="45"/>
      <c r="C39" s="42"/>
      <c r="D39" s="27" t="s">
        <v>43</v>
      </c>
      <c r="E39" s="19">
        <v>475.8</v>
      </c>
      <c r="F39" s="13"/>
      <c r="G39" s="13"/>
      <c r="H39" s="13"/>
    </row>
    <row r="40" spans="1:8" ht="15" thickBot="1">
      <c r="A40" s="45"/>
      <c r="B40" s="45"/>
      <c r="C40" s="42"/>
      <c r="D40" s="27" t="s">
        <v>44</v>
      </c>
      <c r="E40" s="19">
        <v>118</v>
      </c>
      <c r="F40" s="13"/>
      <c r="G40" s="13"/>
      <c r="H40" s="13"/>
    </row>
    <row r="41" spans="1:8" ht="15" thickBot="1">
      <c r="A41" s="45"/>
      <c r="B41" s="45"/>
      <c r="C41" s="42"/>
      <c r="D41" s="27" t="s">
        <v>45</v>
      </c>
      <c r="E41" s="19">
        <v>383.36</v>
      </c>
      <c r="F41" s="13"/>
      <c r="G41" s="13"/>
      <c r="H41" s="13"/>
    </row>
    <row r="42" spans="1:8" ht="15" thickBot="1">
      <c r="A42" s="45"/>
      <c r="B42" s="45"/>
      <c r="C42" s="42"/>
      <c r="D42" s="27" t="s">
        <v>46</v>
      </c>
      <c r="E42" s="19">
        <v>417.36</v>
      </c>
      <c r="F42" s="13"/>
      <c r="G42" s="13"/>
      <c r="H42" s="13"/>
    </row>
    <row r="43" spans="1:8" ht="15" thickBot="1">
      <c r="A43" s="45"/>
      <c r="B43" s="45"/>
      <c r="C43" s="42"/>
      <c r="D43" s="27" t="s">
        <v>47</v>
      </c>
      <c r="E43" s="19">
        <v>652</v>
      </c>
      <c r="F43" s="13"/>
      <c r="G43" s="13"/>
      <c r="H43" s="13"/>
    </row>
    <row r="44" spans="1:8" ht="15" thickBot="1">
      <c r="A44" s="45"/>
      <c r="B44" s="45"/>
      <c r="C44" s="42"/>
      <c r="D44" s="27" t="s">
        <v>48</v>
      </c>
      <c r="E44" s="19">
        <v>873</v>
      </c>
      <c r="F44" s="13"/>
      <c r="G44" s="13"/>
      <c r="H44" s="13"/>
    </row>
    <row r="45" spans="1:8" ht="15" thickBot="1">
      <c r="A45" s="45"/>
      <c r="B45" s="45"/>
      <c r="C45" s="42"/>
      <c r="D45" s="27" t="s">
        <v>43</v>
      </c>
      <c r="E45" s="19">
        <v>634.4</v>
      </c>
      <c r="F45" s="13"/>
      <c r="G45" s="13"/>
      <c r="H45" s="13"/>
    </row>
    <row r="46" spans="1:8" ht="15" thickBot="1">
      <c r="A46" s="45"/>
      <c r="B46" s="45"/>
      <c r="C46" s="42"/>
      <c r="D46" s="27" t="s">
        <v>49</v>
      </c>
      <c r="E46" s="19">
        <v>104.06</v>
      </c>
      <c r="F46" s="13"/>
      <c r="G46" s="13"/>
      <c r="H46" s="13"/>
    </row>
    <row r="47" spans="1:8" ht="15" thickBot="1">
      <c r="A47" s="45"/>
      <c r="B47" s="45"/>
      <c r="C47" s="42"/>
      <c r="D47" s="27" t="s">
        <v>50</v>
      </c>
      <c r="E47" s="19">
        <v>48</v>
      </c>
      <c r="F47" s="13"/>
      <c r="G47" s="13"/>
      <c r="H47" s="13"/>
    </row>
    <row r="48" spans="1:8" ht="15" thickBot="1">
      <c r="A48" s="45"/>
      <c r="B48" s="45"/>
      <c r="C48" s="42"/>
      <c r="D48" s="27" t="s">
        <v>51</v>
      </c>
      <c r="E48" s="19">
        <v>136</v>
      </c>
      <c r="F48" s="13"/>
      <c r="G48" s="13"/>
      <c r="H48" s="13"/>
    </row>
    <row r="49" spans="1:8" ht="15" thickBot="1">
      <c r="A49" s="45"/>
      <c r="B49" s="45"/>
      <c r="C49" s="42"/>
      <c r="D49" s="27" t="s">
        <v>52</v>
      </c>
      <c r="E49" s="19">
        <v>55.5</v>
      </c>
      <c r="F49" s="13"/>
      <c r="G49" s="13"/>
      <c r="H49" s="13"/>
    </row>
    <row r="50" spans="1:8" ht="15" thickBot="1">
      <c r="A50" s="45"/>
      <c r="B50" s="45"/>
      <c r="C50" s="42"/>
      <c r="D50" s="27" t="s">
        <v>53</v>
      </c>
      <c r="E50" s="19">
        <v>340</v>
      </c>
      <c r="F50" s="13"/>
      <c r="G50" s="13"/>
      <c r="H50" s="13"/>
    </row>
    <row r="51" spans="1:8" ht="15" thickBot="1">
      <c r="A51" s="45"/>
      <c r="B51" s="45"/>
      <c r="C51" s="42"/>
      <c r="D51" s="27" t="s">
        <v>54</v>
      </c>
      <c r="E51" s="19">
        <v>12.5</v>
      </c>
      <c r="F51" s="13"/>
      <c r="G51" s="13"/>
      <c r="H51" s="13"/>
    </row>
    <row r="52" spans="1:8" ht="15" thickBot="1">
      <c r="A52" s="45"/>
      <c r="B52" s="45"/>
      <c r="C52" s="42"/>
      <c r="D52" s="27" t="s">
        <v>55</v>
      </c>
      <c r="E52" s="28">
        <v>188</v>
      </c>
      <c r="F52" s="13"/>
      <c r="G52" s="13"/>
      <c r="H52" s="13"/>
    </row>
    <row r="53" spans="1:8" ht="15" thickBot="1">
      <c r="A53" s="45"/>
      <c r="B53" s="45"/>
      <c r="C53" s="42"/>
      <c r="D53" s="27" t="s">
        <v>56</v>
      </c>
      <c r="E53" s="29">
        <v>110</v>
      </c>
      <c r="F53" s="13"/>
      <c r="G53" s="13"/>
      <c r="H53" s="13"/>
    </row>
    <row r="54" spans="1:8" ht="15" thickBot="1">
      <c r="A54" s="45"/>
      <c r="B54" s="45"/>
      <c r="C54" s="42"/>
      <c r="D54" s="27" t="s">
        <v>57</v>
      </c>
      <c r="E54" s="26">
        <v>3600</v>
      </c>
      <c r="F54" s="13"/>
      <c r="G54" s="13"/>
      <c r="H54" s="13"/>
    </row>
    <row r="55" spans="1:8" ht="15" thickBot="1">
      <c r="A55" s="45"/>
      <c r="B55" s="45"/>
      <c r="C55" s="42"/>
      <c r="D55" s="27" t="s">
        <v>58</v>
      </c>
      <c r="E55" s="19">
        <v>260</v>
      </c>
      <c r="F55" s="13"/>
      <c r="G55" s="13"/>
      <c r="H55" s="13"/>
    </row>
    <row r="56" spans="1:8" ht="15" thickBot="1">
      <c r="A56" s="45"/>
      <c r="B56" s="45"/>
      <c r="C56" s="42"/>
      <c r="D56" s="27" t="s">
        <v>59</v>
      </c>
      <c r="E56" s="19">
        <v>169</v>
      </c>
      <c r="F56" s="13"/>
      <c r="G56" s="13"/>
      <c r="H56" s="13"/>
    </row>
    <row r="57" spans="1:8" ht="15" thickBot="1">
      <c r="A57" s="45"/>
      <c r="B57" s="45"/>
      <c r="C57" s="42"/>
      <c r="D57" s="27" t="s">
        <v>60</v>
      </c>
      <c r="E57" s="19">
        <v>90</v>
      </c>
      <c r="F57" s="13"/>
      <c r="G57" s="13"/>
      <c r="H57" s="13"/>
    </row>
    <row r="58" spans="1:8" ht="15" thickBot="1">
      <c r="A58" s="45"/>
      <c r="B58" s="45"/>
      <c r="C58" s="42"/>
      <c r="D58" s="27" t="s">
        <v>61</v>
      </c>
      <c r="E58" s="19">
        <v>158</v>
      </c>
      <c r="F58" s="13"/>
      <c r="G58" s="13"/>
      <c r="H58" s="13"/>
    </row>
    <row r="59" spans="1:8" ht="15" thickBot="1">
      <c r="A59" s="45"/>
      <c r="B59" s="45"/>
      <c r="C59" s="42"/>
      <c r="D59" s="27" t="s">
        <v>62</v>
      </c>
      <c r="E59" s="19">
        <v>182</v>
      </c>
      <c r="F59" s="13"/>
      <c r="G59" s="13"/>
      <c r="H59" s="13"/>
    </row>
    <row r="60" spans="1:8" ht="15" thickBot="1">
      <c r="A60" s="45"/>
      <c r="B60" s="45"/>
      <c r="C60" s="42"/>
      <c r="D60" s="27" t="s">
        <v>63</v>
      </c>
      <c r="E60" s="19">
        <v>760</v>
      </c>
      <c r="F60" s="13"/>
      <c r="G60" s="13"/>
      <c r="H60" s="13"/>
    </row>
    <row r="61" spans="1:8" ht="15" thickBot="1">
      <c r="A61" s="45"/>
      <c r="B61" s="45"/>
      <c r="C61" s="42"/>
      <c r="D61" s="27" t="s">
        <v>64</v>
      </c>
      <c r="E61" s="19">
        <v>358</v>
      </c>
      <c r="F61" s="13"/>
      <c r="G61" s="13"/>
      <c r="H61" s="13"/>
    </row>
    <row r="62" spans="1:8" ht="15" thickBot="1">
      <c r="A62" s="45"/>
      <c r="B62" s="45"/>
      <c r="C62" s="42"/>
      <c r="D62" s="27" t="s">
        <v>65</v>
      </c>
      <c r="E62" s="19">
        <v>250</v>
      </c>
      <c r="F62" s="13"/>
      <c r="G62" s="13"/>
      <c r="H62" s="13"/>
    </row>
    <row r="63" spans="1:8" ht="15" thickBot="1">
      <c r="A63" s="45"/>
      <c r="B63" s="45"/>
      <c r="C63" s="42"/>
      <c r="D63" s="27" t="s">
        <v>66</v>
      </c>
      <c r="E63" s="19">
        <v>64.37</v>
      </c>
      <c r="F63" s="13"/>
      <c r="G63" s="13"/>
      <c r="H63" s="13"/>
    </row>
    <row r="64" spans="1:8" ht="15" thickBot="1">
      <c r="A64" s="45"/>
      <c r="B64" s="45"/>
      <c r="C64" s="42"/>
      <c r="D64" s="27" t="s">
        <v>67</v>
      </c>
      <c r="E64" s="19">
        <v>39.909999999999997</v>
      </c>
      <c r="F64" s="13"/>
      <c r="G64" s="13"/>
      <c r="H64" s="13"/>
    </row>
    <row r="65" spans="1:8" ht="15" thickBot="1">
      <c r="A65" s="45"/>
      <c r="B65" s="45"/>
      <c r="C65" s="42"/>
      <c r="D65" s="27" t="s">
        <v>68</v>
      </c>
      <c r="E65" s="19">
        <v>192</v>
      </c>
      <c r="F65" s="13"/>
      <c r="G65" s="13"/>
      <c r="H65" s="13"/>
    </row>
    <row r="66" spans="1:8" ht="15" thickBot="1">
      <c r="A66" s="45"/>
      <c r="B66" s="45"/>
      <c r="C66" s="42"/>
      <c r="D66" s="27" t="s">
        <v>69</v>
      </c>
      <c r="E66" s="19">
        <v>484</v>
      </c>
      <c r="F66" s="13"/>
      <c r="G66" s="13"/>
      <c r="H66" s="13"/>
    </row>
    <row r="67" spans="1:8" ht="15" thickBot="1">
      <c r="A67" s="45"/>
      <c r="B67" s="45"/>
      <c r="C67" s="42"/>
      <c r="D67" s="27" t="s">
        <v>70</v>
      </c>
      <c r="E67" s="19">
        <v>2002</v>
      </c>
      <c r="F67" s="13"/>
      <c r="G67" s="13"/>
      <c r="H67" s="13"/>
    </row>
    <row r="68" spans="1:8" ht="15" thickBot="1">
      <c r="A68" s="45"/>
      <c r="B68" s="45"/>
      <c r="C68" s="42"/>
      <c r="D68" s="27" t="s">
        <v>78</v>
      </c>
      <c r="E68" s="19">
        <v>570</v>
      </c>
      <c r="F68" s="13"/>
      <c r="G68" s="13"/>
      <c r="H68" s="13"/>
    </row>
    <row r="69" spans="1:8" ht="15" thickBot="1">
      <c r="A69" s="45"/>
      <c r="B69" s="45"/>
      <c r="C69" s="42"/>
      <c r="D69" s="27" t="s">
        <v>71</v>
      </c>
      <c r="E69" s="19">
        <v>9.26</v>
      </c>
      <c r="F69" s="13"/>
      <c r="G69" s="13"/>
      <c r="H69" s="13"/>
    </row>
    <row r="70" spans="1:8" ht="15" thickBot="1">
      <c r="A70" s="45"/>
      <c r="B70" s="45"/>
      <c r="C70" s="42"/>
      <c r="D70" s="27" t="s">
        <v>79</v>
      </c>
      <c r="E70" s="19">
        <v>28.14</v>
      </c>
      <c r="F70" s="13"/>
      <c r="G70" s="13"/>
      <c r="H70" s="13"/>
    </row>
    <row r="71" spans="1:8" ht="15" thickBot="1">
      <c r="A71" s="45"/>
      <c r="B71" s="45"/>
      <c r="C71" s="42"/>
      <c r="D71" s="27" t="s">
        <v>80</v>
      </c>
      <c r="E71" s="19">
        <v>27.32</v>
      </c>
      <c r="F71" s="13"/>
      <c r="G71" s="13"/>
      <c r="H71" s="13"/>
    </row>
    <row r="72" spans="1:8" ht="15" thickBot="1">
      <c r="A72" s="45"/>
      <c r="B72" s="45"/>
      <c r="C72" s="42"/>
      <c r="D72" s="27" t="s">
        <v>72</v>
      </c>
      <c r="E72" s="19">
        <v>287.76</v>
      </c>
      <c r="F72" s="13"/>
      <c r="G72" s="13"/>
      <c r="H72" s="13"/>
    </row>
    <row r="73" spans="1:8" ht="15" thickBot="1">
      <c r="A73" s="45"/>
      <c r="B73" s="45"/>
      <c r="C73" s="42"/>
      <c r="D73" s="27" t="s">
        <v>73</v>
      </c>
      <c r="E73" s="19">
        <f>1392.36-208.86</f>
        <v>1183.5</v>
      </c>
      <c r="F73" s="13"/>
      <c r="G73" s="13"/>
      <c r="H73" s="13"/>
    </row>
    <row r="74" spans="1:8" ht="15" thickBot="1">
      <c r="A74" s="45"/>
      <c r="B74" s="45"/>
      <c r="C74" s="42"/>
      <c r="D74" s="27" t="s">
        <v>27</v>
      </c>
      <c r="E74" s="19">
        <v>669</v>
      </c>
      <c r="F74" s="13"/>
      <c r="G74" s="13"/>
      <c r="H74" s="13"/>
    </row>
    <row r="75" spans="1:8" ht="15" thickBot="1">
      <c r="A75" s="45"/>
      <c r="B75" s="45"/>
      <c r="C75" s="42"/>
      <c r="D75" s="27" t="s">
        <v>74</v>
      </c>
      <c r="E75" s="19">
        <v>123.96</v>
      </c>
      <c r="F75" s="13"/>
      <c r="G75" s="13"/>
      <c r="H75" s="13"/>
    </row>
    <row r="76" spans="1:8" ht="15" thickBot="1">
      <c r="A76" s="45"/>
      <c r="B76" s="45"/>
      <c r="C76" s="42"/>
      <c r="D76" s="27" t="s">
        <v>75</v>
      </c>
      <c r="E76" s="19">
        <v>128</v>
      </c>
      <c r="F76" s="13"/>
      <c r="G76" s="13"/>
      <c r="H76" s="13"/>
    </row>
    <row r="77" spans="1:8">
      <c r="A77" s="45"/>
      <c r="B77" s="45"/>
      <c r="C77" s="42"/>
      <c r="D77" s="27" t="s">
        <v>76</v>
      </c>
      <c r="E77" s="19">
        <v>88</v>
      </c>
      <c r="F77" s="13"/>
      <c r="G77" s="13"/>
      <c r="H77" s="13"/>
    </row>
    <row r="78" spans="1:8" ht="15" thickBot="1">
      <c r="A78" s="46"/>
      <c r="B78" s="46"/>
      <c r="C78" s="43"/>
      <c r="D78" s="25" t="s">
        <v>81</v>
      </c>
      <c r="E78" s="30">
        <v>5663.01</v>
      </c>
      <c r="F78" s="13"/>
      <c r="G78" s="13"/>
      <c r="H78" s="13"/>
    </row>
    <row r="79" spans="1:8" ht="18" thickBot="1">
      <c r="A79" s="31"/>
      <c r="B79" s="32"/>
      <c r="C79" s="33"/>
      <c r="D79" s="8" t="s">
        <v>7</v>
      </c>
      <c r="E79" s="34">
        <f>SUM(E33:E78)</f>
        <v>25390.21</v>
      </c>
      <c r="F79" s="35"/>
      <c r="G79" s="36"/>
      <c r="H79" s="13"/>
    </row>
    <row r="80" spans="1:8" ht="17.399999999999999">
      <c r="A80" s="39" t="s">
        <v>83</v>
      </c>
      <c r="B80" s="40"/>
      <c r="C80" s="40"/>
      <c r="D80" s="40"/>
      <c r="E80" s="40"/>
      <c r="F80" s="40"/>
      <c r="G80" s="41"/>
      <c r="H80" s="13"/>
    </row>
    <row r="81" spans="1:8">
      <c r="A81" s="50" t="s">
        <v>9</v>
      </c>
      <c r="B81" s="51" t="s">
        <v>12</v>
      </c>
      <c r="C81" s="55">
        <v>0</v>
      </c>
      <c r="D81" s="1" t="s">
        <v>82</v>
      </c>
      <c r="E81" s="1">
        <v>9619.01</v>
      </c>
      <c r="F81" s="2"/>
      <c r="G81" s="47"/>
      <c r="H81" s="13"/>
    </row>
    <row r="82" spans="1:8">
      <c r="A82" s="50"/>
      <c r="B82" s="51"/>
      <c r="C82" s="55"/>
      <c r="D82" s="3" t="s">
        <v>7</v>
      </c>
      <c r="E82" s="3">
        <f>SUM(E81:E81)</f>
        <v>9619.01</v>
      </c>
      <c r="F82" s="2"/>
      <c r="G82" s="49"/>
      <c r="H82" s="13"/>
    </row>
    <row r="83" spans="1:8" ht="17.399999999999999">
      <c r="A83" s="39" t="s">
        <v>84</v>
      </c>
      <c r="B83" s="40"/>
      <c r="C83" s="40"/>
      <c r="D83" s="40"/>
      <c r="E83" s="40"/>
      <c r="F83" s="40"/>
      <c r="G83" s="41"/>
      <c r="H83" s="13"/>
    </row>
    <row r="84" spans="1:8" ht="16.2" thickBot="1">
      <c r="D84" s="17" t="s">
        <v>85</v>
      </c>
      <c r="E84" s="17">
        <v>3000</v>
      </c>
      <c r="F84" s="2"/>
      <c r="H84" s="13"/>
    </row>
    <row r="85" spans="1:8" ht="16.2" thickBot="1">
      <c r="D85" s="17" t="s">
        <v>86</v>
      </c>
      <c r="E85" s="17">
        <v>163.5</v>
      </c>
      <c r="F85" s="2"/>
      <c r="H85" s="13"/>
    </row>
    <row r="86" spans="1:8" ht="16.2" thickBot="1">
      <c r="D86" s="1" t="s">
        <v>87</v>
      </c>
      <c r="E86" s="17">
        <v>150</v>
      </c>
      <c r="F86" s="2"/>
      <c r="H86" s="13"/>
    </row>
    <row r="87" spans="1:8" ht="16.2" thickBot="1">
      <c r="D87" s="3" t="s">
        <v>7</v>
      </c>
      <c r="E87" s="37">
        <v>3313.5</v>
      </c>
      <c r="F87" s="2"/>
      <c r="H87" s="13"/>
    </row>
    <row r="88" spans="1:8" ht="30" customHeight="1">
      <c r="D88" t="s">
        <v>88</v>
      </c>
      <c r="E88" s="67">
        <f>E87+E79+E31+E14+E6+E82</f>
        <v>47570.57</v>
      </c>
      <c r="F88" s="38"/>
    </row>
  </sheetData>
  <mergeCells count="29">
    <mergeCell ref="H26:H27"/>
    <mergeCell ref="C16:C30"/>
    <mergeCell ref="B16:B30"/>
    <mergeCell ref="A16:A30"/>
    <mergeCell ref="H29:H30"/>
    <mergeCell ref="A2:G2"/>
    <mergeCell ref="A4:G4"/>
    <mergeCell ref="A5:A6"/>
    <mergeCell ref="B5:B6"/>
    <mergeCell ref="C5:C6"/>
    <mergeCell ref="G5:G6"/>
    <mergeCell ref="A7:G7"/>
    <mergeCell ref="A8:A14"/>
    <mergeCell ref="B8:B14"/>
    <mergeCell ref="C8:C14"/>
    <mergeCell ref="G8:G14"/>
    <mergeCell ref="A83:G83"/>
    <mergeCell ref="C33:C78"/>
    <mergeCell ref="B33:B78"/>
    <mergeCell ref="A33:A78"/>
    <mergeCell ref="A15:G15"/>
    <mergeCell ref="G16:G18"/>
    <mergeCell ref="G19:G21"/>
    <mergeCell ref="A32:G32"/>
    <mergeCell ref="A80:G80"/>
    <mergeCell ref="A81:A82"/>
    <mergeCell ref="B81:B82"/>
    <mergeCell ref="C81:C82"/>
    <mergeCell ref="G81:G82"/>
  </mergeCells>
  <pageMargins left="0.7" right="0.7" top="0.75" bottom="0.75" header="0.3" footer="0.3"/>
  <pageSetup paperSize="9" scale="54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Благодійні та натуральна форма</vt:lpstr>
      <vt:lpstr>'Благодійні та натуральна форма'!Область_друку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kolegy</cp:lastModifiedBy>
  <cp:lastPrinted>2022-09-05T09:16:52Z</cp:lastPrinted>
  <dcterms:created xsi:type="dcterms:W3CDTF">2017-11-22T08:38:44Z</dcterms:created>
  <dcterms:modified xsi:type="dcterms:W3CDTF">2023-01-10T14:11:17Z</dcterms:modified>
</cp:coreProperties>
</file>